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결과" sheetId="1" r:id="rId1"/>
    <sheet name="내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4" i="1" l="1"/>
  <c r="V5" i="1"/>
  <c r="T11" i="1" l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<sst xmlns="http://schemas.openxmlformats.org/spreadsheetml/2006/main" count="50" uniqueCount="35">
  <si>
    <t>본관</t>
    <phoneticPr fontId="1" type="noConversion"/>
  </si>
  <si>
    <t>청년</t>
    <phoneticPr fontId="1" type="noConversion"/>
  </si>
  <si>
    <t>반려동물</t>
    <phoneticPr fontId="1" type="noConversion"/>
  </si>
  <si>
    <t>공동체</t>
    <phoneticPr fontId="1" type="noConversion"/>
  </si>
  <si>
    <t>도서관</t>
    <phoneticPr fontId="1" type="noConversion"/>
  </si>
  <si>
    <t>도림천</t>
    <phoneticPr fontId="1" type="noConversion"/>
  </si>
  <si>
    <t>신관</t>
    <phoneticPr fontId="1" type="noConversion"/>
  </si>
  <si>
    <t>합계</t>
    <phoneticPr fontId="1" type="noConversion"/>
  </si>
  <si>
    <t>오프라인</t>
    <phoneticPr fontId="1" type="noConversion"/>
  </si>
  <si>
    <t>온라인</t>
    <phoneticPr fontId="1" type="noConversion"/>
  </si>
  <si>
    <t>총합</t>
    <phoneticPr fontId="1" type="noConversion"/>
  </si>
  <si>
    <t>엠보팅</t>
    <phoneticPr fontId="1" type="noConversion"/>
  </si>
  <si>
    <t>오프라인</t>
    <phoneticPr fontId="1" type="noConversion"/>
  </si>
  <si>
    <t>온라인</t>
    <phoneticPr fontId="1" type="noConversion"/>
  </si>
  <si>
    <t>의제</t>
    <phoneticPr fontId="1" type="noConversion"/>
  </si>
  <si>
    <t>제목</t>
    <phoneticPr fontId="1" type="noConversion"/>
  </si>
  <si>
    <t>청년네트워크 구축 및 청년이룸 활성화</t>
    <phoneticPr fontId="1" type="noConversion"/>
  </si>
  <si>
    <t>사업내용</t>
    <phoneticPr fontId="1" type="noConversion"/>
  </si>
  <si>
    <t>1) 청년시민참여단 구성 운영</t>
    <phoneticPr fontId="1" type="noConversion"/>
  </si>
  <si>
    <t>2) 청년 공간 활성화 프로그램 운영(청년이룸)</t>
    <phoneticPr fontId="1" type="noConversion"/>
  </si>
  <si>
    <t>1) 작은도서관 활성화를 위해 특성화 도서관 만들기</t>
    <phoneticPr fontId="1" type="noConversion"/>
  </si>
  <si>
    <t>2) 구로구 마을사서 양성 사업 진행</t>
    <phoneticPr fontId="1" type="noConversion"/>
  </si>
  <si>
    <t>3) 구로구 내 마을 작은도서관 소통 네트워크 마련</t>
    <phoneticPr fontId="1" type="noConversion"/>
  </si>
  <si>
    <t>작은도서관 활성화</t>
    <phoneticPr fontId="1" type="noConversion"/>
  </si>
  <si>
    <t>반려동물과 함께 사는 행복한 구로 만들기</t>
    <phoneticPr fontId="1" type="noConversion"/>
  </si>
  <si>
    <t>1) 다양한 교육 프로그램 구축</t>
    <phoneticPr fontId="1" type="noConversion"/>
  </si>
  <si>
    <t>2) 반려동물의 자유로운 활동을 위한 공간개선</t>
    <phoneticPr fontId="1" type="noConversion"/>
  </si>
  <si>
    <t>3) 지속적인 개선을 위한 커뮤니티 형성</t>
    <phoneticPr fontId="1" type="noConversion"/>
  </si>
  <si>
    <t>자연과 함께걷는 도림천 만들기</t>
    <phoneticPr fontId="1" type="noConversion"/>
  </si>
  <si>
    <t>1) 환경개선을 위한 사업 진행</t>
    <phoneticPr fontId="1" type="noConversion"/>
  </si>
  <si>
    <t>2) 도림천 활성화를 위한 프로그램 운영</t>
    <phoneticPr fontId="1" type="noConversion"/>
  </si>
  <si>
    <t>동단위 거점공간 관리 및 마을공동체 생태계 조성</t>
    <phoneticPr fontId="1" type="noConversion"/>
  </si>
  <si>
    <t>1) 동단위 거점공간 홍보 및 통합적 관리</t>
    <phoneticPr fontId="1" type="noConversion"/>
  </si>
  <si>
    <t>2) 자율 운영 진행 및 운영 지원</t>
    <phoneticPr fontId="1" type="noConversion"/>
  </si>
  <si>
    <t>3) 동단위 시민활동가 발굴 및 마을공동체 네트워크 강화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</si>
</sst>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12"/>
      <color theme="1"/>
      <name val="맑은 고딕"/>
      <family val="2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 applyAlignment="1">
      <alignment horizontal="center"/>
    </xf>
    <xf numFmtId="0" fontId="3" fillId="4" borderId="7" xfId="0" applyFont="1" applyFill="1" applyBorder="1"/>
    <xf numFmtId="0" fontId="0" fillId="4" borderId="7" xfId="0" applyFill="1" applyBorder="1"/>
    <xf numFmtId="0" fontId="2" fillId="4" borderId="7" xfId="0" applyFont="1" applyFill="1" applyBorder="1"/>
    <xf numFmtId="0" fontId="0" fillId="4" borderId="8" xfId="0" applyFill="1" applyBorder="1"/>
    <xf numFmtId="0" fontId="2" fillId="4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workbookViewId="0">
      <selection activeCell="F16" sqref="F16"/>
    </sheetView>
  </sheetViews>
  <sheetFormatPr defaultRowHeight="16.5" x14ac:dyDescent="0.3"/>
  <cols>
    <col min="1" max="1" width="2" customWidth="1"/>
    <col min="2" max="2" width="9" bestFit="1" customWidth="1"/>
    <col min="3" max="3" width="5.25" bestFit="1" customWidth="1"/>
    <col min="4" max="5" width="3.5" bestFit="1" customWidth="1"/>
    <col min="7" max="7" width="3.5" bestFit="1" customWidth="1"/>
    <col min="8" max="8" width="5.125" bestFit="1" customWidth="1"/>
    <col min="9" max="9" width="2.5" bestFit="1" customWidth="1"/>
    <col min="10" max="10" width="7.125" bestFit="1" customWidth="1"/>
    <col min="11" max="13" width="3.5" bestFit="1" customWidth="1"/>
    <col min="14" max="14" width="7.125" bestFit="1" customWidth="1"/>
    <col min="15" max="17" width="3.5" bestFit="1" customWidth="1"/>
    <col min="18" max="18" width="7.125" bestFit="1" customWidth="1"/>
    <col min="19" max="20" width="3.5" bestFit="1" customWidth="1"/>
    <col min="22" max="22" width="4.5" bestFit="1" customWidth="1"/>
  </cols>
  <sheetData>
    <row r="1" spans="2:22" ht="10.5" customHeight="1" thickBot="1" x14ac:dyDescent="0.35"/>
    <row r="2" spans="2:22" ht="23.25" customHeight="1" x14ac:dyDescent="0.3">
      <c r="B2" s="20" t="s">
        <v>12</v>
      </c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2:22" x14ac:dyDescent="0.3">
      <c r="B3" s="21"/>
      <c r="C3" s="3" t="s">
        <v>1</v>
      </c>
      <c r="D3" s="3">
        <v>1</v>
      </c>
      <c r="E3" s="3">
        <v>2</v>
      </c>
      <c r="F3" s="3" t="s">
        <v>2</v>
      </c>
      <c r="G3" s="3">
        <v>1</v>
      </c>
      <c r="H3" s="3">
        <v>2</v>
      </c>
      <c r="I3" s="3">
        <v>3</v>
      </c>
      <c r="J3" s="3" t="s">
        <v>3</v>
      </c>
      <c r="K3" s="3">
        <v>1</v>
      </c>
      <c r="L3" s="3">
        <v>2</v>
      </c>
      <c r="M3" s="3">
        <v>3</v>
      </c>
      <c r="N3" s="3" t="s">
        <v>4</v>
      </c>
      <c r="O3" s="3">
        <v>1</v>
      </c>
      <c r="P3" s="3">
        <v>2</v>
      </c>
      <c r="Q3" s="3">
        <v>3</v>
      </c>
      <c r="R3" s="3" t="s">
        <v>5</v>
      </c>
      <c r="S3" s="3">
        <v>1</v>
      </c>
      <c r="T3" s="6">
        <v>2</v>
      </c>
    </row>
    <row r="4" spans="2:22" x14ac:dyDescent="0.3">
      <c r="B4" s="21"/>
      <c r="C4" s="2">
        <v>36</v>
      </c>
      <c r="D4" s="2">
        <v>2</v>
      </c>
      <c r="E4" s="2">
        <v>35</v>
      </c>
      <c r="F4" s="2">
        <v>44</v>
      </c>
      <c r="G4" s="2">
        <v>4</v>
      </c>
      <c r="H4" s="2">
        <v>42</v>
      </c>
      <c r="I4" s="2">
        <v>1</v>
      </c>
      <c r="J4" s="2">
        <v>22</v>
      </c>
      <c r="K4" s="2">
        <v>16</v>
      </c>
      <c r="L4" s="2">
        <v>2</v>
      </c>
      <c r="M4" s="2">
        <v>6</v>
      </c>
      <c r="N4" s="2">
        <v>36</v>
      </c>
      <c r="O4" s="2">
        <v>20</v>
      </c>
      <c r="P4" s="2">
        <v>10</v>
      </c>
      <c r="Q4" s="2">
        <v>8</v>
      </c>
      <c r="R4" s="2">
        <v>37</v>
      </c>
      <c r="S4" s="2">
        <v>30</v>
      </c>
      <c r="T4" s="7">
        <v>7</v>
      </c>
      <c r="U4" s="5" t="s">
        <v>8</v>
      </c>
      <c r="V4" s="2">
        <f>SUM(C4,C7,F7,F4,J4,J7,N7,N4,R4,R7)</f>
        <v>364</v>
      </c>
    </row>
    <row r="5" spans="2:22" ht="22.5" customHeight="1" x14ac:dyDescent="0.3">
      <c r="B5" s="21"/>
      <c r="C5" s="17" t="s">
        <v>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5" t="s">
        <v>9</v>
      </c>
      <c r="V5" s="2">
        <f>SUM(R10,F10,N10,J10,C10)</f>
        <v>173</v>
      </c>
    </row>
    <row r="6" spans="2:22" x14ac:dyDescent="0.3">
      <c r="B6" s="21"/>
      <c r="C6" s="4" t="s">
        <v>1</v>
      </c>
      <c r="D6" s="4">
        <v>1</v>
      </c>
      <c r="E6" s="4">
        <v>2</v>
      </c>
      <c r="F6" s="4" t="s">
        <v>2</v>
      </c>
      <c r="G6" s="4">
        <v>1</v>
      </c>
      <c r="H6" s="4">
        <v>2</v>
      </c>
      <c r="I6" s="4">
        <v>3</v>
      </c>
      <c r="J6" s="4" t="s">
        <v>3</v>
      </c>
      <c r="K6" s="4">
        <v>1</v>
      </c>
      <c r="L6" s="4">
        <v>2</v>
      </c>
      <c r="M6" s="4">
        <v>3</v>
      </c>
      <c r="N6" s="4" t="s">
        <v>4</v>
      </c>
      <c r="O6" s="4">
        <v>1</v>
      </c>
      <c r="P6" s="4">
        <v>2</v>
      </c>
      <c r="Q6" s="4">
        <v>3</v>
      </c>
      <c r="R6" s="4" t="s">
        <v>5</v>
      </c>
      <c r="S6" s="4">
        <v>1</v>
      </c>
      <c r="T6" s="8">
        <v>2</v>
      </c>
      <c r="U6" s="5" t="s">
        <v>10</v>
      </c>
      <c r="V6" s="2">
        <f>SUM(V4,V5)</f>
        <v>537</v>
      </c>
    </row>
    <row r="7" spans="2:22" x14ac:dyDescent="0.3">
      <c r="B7" s="22"/>
      <c r="C7" s="2">
        <v>46</v>
      </c>
      <c r="D7" s="2">
        <v>4</v>
      </c>
      <c r="E7" s="2">
        <v>39</v>
      </c>
      <c r="F7" s="2">
        <v>48</v>
      </c>
      <c r="G7" s="2">
        <v>5</v>
      </c>
      <c r="H7" s="2">
        <v>42</v>
      </c>
      <c r="I7" s="2">
        <v>1</v>
      </c>
      <c r="J7" s="2">
        <v>16</v>
      </c>
      <c r="K7" s="2">
        <v>9</v>
      </c>
      <c r="L7" s="2">
        <v>1</v>
      </c>
      <c r="M7" s="2">
        <v>6</v>
      </c>
      <c r="N7" s="2">
        <v>33</v>
      </c>
      <c r="O7" s="2">
        <v>16</v>
      </c>
      <c r="P7" s="2">
        <v>11</v>
      </c>
      <c r="Q7" s="2">
        <v>6</v>
      </c>
      <c r="R7" s="2">
        <v>46</v>
      </c>
      <c r="S7" s="2">
        <v>43</v>
      </c>
      <c r="T7" s="7">
        <v>3</v>
      </c>
    </row>
    <row r="8" spans="2:22" ht="23.25" customHeight="1" x14ac:dyDescent="0.3">
      <c r="B8" s="23" t="s">
        <v>13</v>
      </c>
      <c r="C8" s="17" t="s">
        <v>11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2:22" s="1" customFormat="1" x14ac:dyDescent="0.3">
      <c r="B9" s="21"/>
      <c r="C9" s="4" t="s">
        <v>1</v>
      </c>
      <c r="D9" s="4">
        <v>1</v>
      </c>
      <c r="E9" s="4">
        <v>2</v>
      </c>
      <c r="F9" s="4" t="s">
        <v>2</v>
      </c>
      <c r="G9" s="4">
        <v>1</v>
      </c>
      <c r="H9" s="4">
        <v>2</v>
      </c>
      <c r="I9" s="4">
        <v>3</v>
      </c>
      <c r="J9" s="4" t="s">
        <v>3</v>
      </c>
      <c r="K9" s="4">
        <v>1</v>
      </c>
      <c r="L9" s="4">
        <v>2</v>
      </c>
      <c r="M9" s="4">
        <v>3</v>
      </c>
      <c r="N9" s="4" t="s">
        <v>4</v>
      </c>
      <c r="O9" s="4">
        <v>1</v>
      </c>
      <c r="P9" s="4">
        <v>2</v>
      </c>
      <c r="Q9" s="4">
        <v>3</v>
      </c>
      <c r="R9" s="4" t="s">
        <v>5</v>
      </c>
      <c r="S9" s="4">
        <v>1</v>
      </c>
      <c r="T9" s="8">
        <v>2</v>
      </c>
    </row>
    <row r="10" spans="2:22" x14ac:dyDescent="0.3">
      <c r="B10" s="22"/>
      <c r="C10" s="2">
        <v>19</v>
      </c>
      <c r="D10" s="2">
        <v>9</v>
      </c>
      <c r="E10" s="2">
        <v>10</v>
      </c>
      <c r="F10" s="2">
        <v>32</v>
      </c>
      <c r="G10" s="2">
        <v>8</v>
      </c>
      <c r="H10" s="2">
        <v>22</v>
      </c>
      <c r="I10" s="2">
        <v>2</v>
      </c>
      <c r="J10" s="2">
        <v>46</v>
      </c>
      <c r="K10" s="2">
        <v>17</v>
      </c>
      <c r="L10" s="2">
        <v>7</v>
      </c>
      <c r="M10" s="2">
        <v>2</v>
      </c>
      <c r="N10" s="2">
        <v>44</v>
      </c>
      <c r="O10" s="2">
        <v>25</v>
      </c>
      <c r="P10" s="2">
        <v>8</v>
      </c>
      <c r="Q10" s="2">
        <v>11</v>
      </c>
      <c r="R10" s="2">
        <v>32</v>
      </c>
      <c r="S10" s="2">
        <v>21</v>
      </c>
      <c r="T10" s="7">
        <v>11</v>
      </c>
    </row>
    <row r="11" spans="2:22" ht="17.25" thickBot="1" x14ac:dyDescent="0.35">
      <c r="B11" s="13" t="s">
        <v>7</v>
      </c>
      <c r="C11" s="9">
        <f t="shared" ref="C11:T11" si="0">SUM(C4,C7,C10)</f>
        <v>101</v>
      </c>
      <c r="D11" s="10">
        <f t="shared" si="0"/>
        <v>15</v>
      </c>
      <c r="E11" s="11">
        <f t="shared" si="0"/>
        <v>84</v>
      </c>
      <c r="F11" s="10">
        <f t="shared" si="0"/>
        <v>124</v>
      </c>
      <c r="G11" s="10">
        <f t="shared" si="0"/>
        <v>17</v>
      </c>
      <c r="H11" s="11">
        <f t="shared" si="0"/>
        <v>106</v>
      </c>
      <c r="I11" s="10">
        <f t="shared" si="0"/>
        <v>4</v>
      </c>
      <c r="J11" s="9">
        <f t="shared" si="0"/>
        <v>84</v>
      </c>
      <c r="K11" s="11">
        <f t="shared" si="0"/>
        <v>42</v>
      </c>
      <c r="L11" s="10">
        <f t="shared" si="0"/>
        <v>10</v>
      </c>
      <c r="M11" s="10">
        <f t="shared" si="0"/>
        <v>14</v>
      </c>
      <c r="N11" s="9">
        <f t="shared" si="0"/>
        <v>113</v>
      </c>
      <c r="O11" s="11">
        <f t="shared" si="0"/>
        <v>61</v>
      </c>
      <c r="P11" s="10">
        <f t="shared" si="0"/>
        <v>29</v>
      </c>
      <c r="Q11" s="10">
        <f t="shared" si="0"/>
        <v>25</v>
      </c>
      <c r="R11" s="9">
        <f t="shared" si="0"/>
        <v>115</v>
      </c>
      <c r="S11" s="11">
        <f t="shared" si="0"/>
        <v>94</v>
      </c>
      <c r="T11" s="12">
        <f t="shared" si="0"/>
        <v>21</v>
      </c>
    </row>
  </sheetData>
  <mergeCells count="5">
    <mergeCell ref="C2:T2"/>
    <mergeCell ref="C5:T5"/>
    <mergeCell ref="C8:T8"/>
    <mergeCell ref="B2:B7"/>
    <mergeCell ref="B8:B10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F6" sqref="F6"/>
    </sheetView>
  </sheetViews>
  <sheetFormatPr defaultRowHeight="16.5" x14ac:dyDescent="0.3"/>
  <cols>
    <col min="1" max="1" width="1.5" customWidth="1"/>
    <col min="2" max="2" width="9" bestFit="1" customWidth="1"/>
    <col min="3" max="3" width="42.5" customWidth="1"/>
    <col min="4" max="4" width="53" bestFit="1" customWidth="1"/>
  </cols>
  <sheetData>
    <row r="1" spans="2:4" ht="7.5" customHeight="1" x14ac:dyDescent="0.3"/>
    <row r="2" spans="2:4" ht="22.5" customHeight="1" x14ac:dyDescent="0.3">
      <c r="B2" s="26" t="s">
        <v>14</v>
      </c>
      <c r="C2" s="26" t="s">
        <v>15</v>
      </c>
      <c r="D2" s="26" t="s">
        <v>17</v>
      </c>
    </row>
    <row r="3" spans="2:4" ht="21.75" customHeight="1" x14ac:dyDescent="0.3">
      <c r="B3" s="24" t="s">
        <v>1</v>
      </c>
      <c r="C3" s="24" t="s">
        <v>16</v>
      </c>
      <c r="D3" s="27" t="s">
        <v>18</v>
      </c>
    </row>
    <row r="4" spans="2:4" ht="22.5" customHeight="1" x14ac:dyDescent="0.3">
      <c r="B4" s="24"/>
      <c r="C4" s="24"/>
      <c r="D4" s="28" t="s">
        <v>19</v>
      </c>
    </row>
    <row r="5" spans="2:4" ht="21.75" customHeight="1" x14ac:dyDescent="0.3">
      <c r="B5" s="25" t="s">
        <v>2</v>
      </c>
      <c r="C5" s="25" t="s">
        <v>24</v>
      </c>
      <c r="D5" s="29" t="s">
        <v>25</v>
      </c>
    </row>
    <row r="6" spans="2:4" ht="22.5" customHeight="1" x14ac:dyDescent="0.3">
      <c r="B6" s="25"/>
      <c r="C6" s="25"/>
      <c r="D6" s="30" t="s">
        <v>26</v>
      </c>
    </row>
    <row r="7" spans="2:4" ht="22.5" customHeight="1" x14ac:dyDescent="0.3">
      <c r="B7" s="25"/>
      <c r="C7" s="25"/>
      <c r="D7" s="31" t="s">
        <v>27</v>
      </c>
    </row>
    <row r="8" spans="2:4" ht="21" customHeight="1" x14ac:dyDescent="0.3">
      <c r="B8" s="25" t="s">
        <v>3</v>
      </c>
      <c r="C8" s="25" t="s">
        <v>31</v>
      </c>
      <c r="D8" s="29" t="s">
        <v>32</v>
      </c>
    </row>
    <row r="9" spans="2:4" ht="24.75" customHeight="1" x14ac:dyDescent="0.3">
      <c r="B9" s="25"/>
      <c r="C9" s="25"/>
      <c r="D9" s="30" t="s">
        <v>33</v>
      </c>
    </row>
    <row r="10" spans="2:4" ht="23.25" customHeight="1" x14ac:dyDescent="0.3">
      <c r="B10" s="25"/>
      <c r="C10" s="25"/>
      <c r="D10" s="31" t="s">
        <v>34</v>
      </c>
    </row>
    <row r="11" spans="2:4" ht="21" customHeight="1" x14ac:dyDescent="0.3">
      <c r="B11" s="25" t="s">
        <v>4</v>
      </c>
      <c r="C11" s="25" t="s">
        <v>23</v>
      </c>
      <c r="D11" s="29" t="s">
        <v>20</v>
      </c>
    </row>
    <row r="12" spans="2:4" ht="20.25" customHeight="1" x14ac:dyDescent="0.3">
      <c r="B12" s="25"/>
      <c r="C12" s="25"/>
      <c r="D12" s="30" t="s">
        <v>21</v>
      </c>
    </row>
    <row r="13" spans="2:4" ht="21.75" customHeight="1" x14ac:dyDescent="0.3">
      <c r="B13" s="25"/>
      <c r="C13" s="25"/>
      <c r="D13" s="31" t="s">
        <v>22</v>
      </c>
    </row>
    <row r="14" spans="2:4" ht="24.75" customHeight="1" x14ac:dyDescent="0.3">
      <c r="B14" s="25" t="s">
        <v>5</v>
      </c>
      <c r="C14" s="25" t="s">
        <v>28</v>
      </c>
      <c r="D14" s="29" t="s">
        <v>29</v>
      </c>
    </row>
    <row r="15" spans="2:4" ht="21.75" customHeight="1" x14ac:dyDescent="0.3">
      <c r="B15" s="25"/>
      <c r="C15" s="25"/>
      <c r="D15" s="31" t="s">
        <v>30</v>
      </c>
    </row>
  </sheetData>
  <mergeCells count="10">
    <mergeCell ref="B11:B13"/>
    <mergeCell ref="C11:C13"/>
    <mergeCell ref="B14:B15"/>
    <mergeCell ref="C14:C15"/>
    <mergeCell ref="B3:B4"/>
    <mergeCell ref="B5:B7"/>
    <mergeCell ref="C3:C4"/>
    <mergeCell ref="C5:C7"/>
    <mergeCell ref="C8:C10"/>
    <mergeCell ref="B8:B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결과</vt:lpstr>
      <vt:lpstr>내용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2020-08-21T02:11:36Z</dcterms:modified>
</cp:coreProperties>
</file>